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89 Газы технические (ГПБ-2499)\ЗК МСП СКС-2389\"/>
    </mc:Choice>
  </mc:AlternateContent>
  <bookViews>
    <workbookView xWindow="0" yWindow="0" windowWidth="28800" windowHeight="12045"/>
  </bookViews>
  <sheets>
    <sheet name="тмц" sheetId="4" r:id="rId1"/>
  </sheets>
  <definedNames>
    <definedName name="_xlnm.Print_Area" localSheetId="0">тмц!$A$1:$AJ$31</definedName>
  </definedNames>
  <calcPr calcId="152511"/>
</workbook>
</file>

<file path=xl/calcChain.xml><?xml version="1.0" encoding="utf-8"?>
<calcChain xmlns="http://schemas.openxmlformats.org/spreadsheetml/2006/main">
  <c r="AI15" i="4" l="1"/>
  <c r="AG15" i="4"/>
  <c r="AI10" i="4"/>
  <c r="AG10" i="4"/>
  <c r="Z10" i="4"/>
  <c r="AI12" i="4"/>
  <c r="AG12" i="4"/>
  <c r="Z12" i="4"/>
  <c r="AI11" i="4"/>
  <c r="AG11" i="4"/>
  <c r="Z11" i="4"/>
  <c r="AI13" i="4"/>
  <c r="AG13" i="4"/>
  <c r="Z13" i="4"/>
  <c r="AI14" i="4" l="1"/>
  <c r="AG14" i="4"/>
  <c r="Z14" i="4"/>
  <c r="AI9" i="4"/>
  <c r="AG9" i="4"/>
  <c r="Z9" i="4"/>
  <c r="Z15" i="4" s="1"/>
</calcChain>
</file>

<file path=xl/sharedStrings.xml><?xml version="1.0" encoding="utf-8"?>
<sst xmlns="http://schemas.openxmlformats.org/spreadsheetml/2006/main" count="109" uniqueCount="72">
  <si>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</si>
  <si>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</si>
  <si>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</si>
  <si>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</si>
  <si>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</si>
  <si>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</si>
  <si>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</si>
  <si>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</si>
  <si>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</si>
  <si>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</si>
  <si>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</si>
  <si>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</si>
  <si>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</si>
  <si>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</si>
  <si>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</si>
  <si>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</si>
  <si>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</si>
  <si>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</si>
  <si>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</si>
  <si>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</si>
  <si>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</si>
  <si>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</si>
  <si>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</si>
  <si>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</si>
  <si>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</si>
  <si>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</si>
  <si>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</si>
  <si>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</si>
  <si>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</si>
  <si>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</si>
  <si>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</si>
  <si>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</si>
  <si>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</si>
  <si>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</si>
  <si>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</si>
  <si>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</si>
  <si>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</si>
  <si>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</si>
  <si>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</si>
  <si>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</si>
  <si>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</si>
  <si>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</si>
  <si>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СКС-2389</t>
  </si>
  <si>
    <t>20</t>
  </si>
  <si>
    <t>УА000003</t>
  </si>
  <si>
    <t>Азот в баллонах 40л (6,0м3)</t>
  </si>
  <si>
    <t>УА000008</t>
  </si>
  <si>
    <t>Аргон в баллонах 40л (6,5м3)</t>
  </si>
  <si>
    <t>УА000005</t>
  </si>
  <si>
    <t>Ацетилен в баллонах 40л (4,5кг)</t>
  </si>
  <si>
    <t>УА000002</t>
  </si>
  <si>
    <t>Кислород в баллонах 40л (6,3м3)</t>
  </si>
  <si>
    <t>УА000001</t>
  </si>
  <si>
    <t>Пропан в баллонах 50л (18,5кг)</t>
  </si>
  <si>
    <t>УА000007</t>
  </si>
  <si>
    <t>Углекислота в баллонах 40л (24кг)</t>
  </si>
  <si>
    <t>Приложение 1.2 Техническое задание</t>
  </si>
  <si>
    <t>ШТ</t>
  </si>
  <si>
    <t>Самовывоз со склада поставщика</t>
  </si>
  <si>
    <t>График поставки товара (выполнения работ, оказания услуг), а также предполагаемый объем продукции применительно к каждому периоду в 2022-2023 годах</t>
  </si>
  <si>
    <t>Апрель 2022 год</t>
  </si>
  <si>
    <t>Май 2022 год</t>
  </si>
  <si>
    <t>Июнь 2022 год</t>
  </si>
  <si>
    <t>Июль 2022 год</t>
  </si>
  <si>
    <t>Август 2022 год</t>
  </si>
  <si>
    <t>Сентябрь 2022 год</t>
  </si>
  <si>
    <t>Октябрь 2022 год</t>
  </si>
  <si>
    <t>Ноябрь 2022 год</t>
  </si>
  <si>
    <t>Декабрь 2022 год</t>
  </si>
  <si>
    <t>Январь 2023 год</t>
  </si>
  <si>
    <t>Февраль 2023 год</t>
  </si>
  <si>
    <t>Март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</si>
</sst>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70" zoomScaleNormal="86" zoomScaleSheetLayoutView="70" workbookViewId="0">
      <selection activeCell="W2" sqref="W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17</v>
      </c>
    </row>
    <row r="2" spans="1:36" ht="42.75" customHeight="1" x14ac:dyDescent="0.2">
      <c r="A2" s="11" t="s">
        <v>31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15</v>
      </c>
      <c r="B3" s="7"/>
      <c r="C3" s="6"/>
      <c r="D3" s="6"/>
      <c r="E3" s="49" t="s">
        <v>42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14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24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59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60</v>
      </c>
      <c r="N8" s="3" t="s">
        <v>61</v>
      </c>
      <c r="O8" s="3" t="s">
        <v>62</v>
      </c>
      <c r="P8" s="3" t="s">
        <v>63</v>
      </c>
      <c r="Q8" s="3" t="s">
        <v>64</v>
      </c>
      <c r="R8" s="3" t="s">
        <v>65</v>
      </c>
      <c r="S8" s="3" t="s">
        <v>66</v>
      </c>
      <c r="T8" s="3" t="s">
        <v>67</v>
      </c>
      <c r="U8" s="4" t="s">
        <v>68</v>
      </c>
      <c r="V8" s="3" t="s">
        <v>69</v>
      </c>
      <c r="W8" s="3" t="s">
        <v>70</v>
      </c>
      <c r="X8" s="3" t="s">
        <v>71</v>
      </c>
      <c r="Y8" s="28" t="s">
        <v>29</v>
      </c>
      <c r="Z8" s="25" t="s">
        <v>30</v>
      </c>
      <c r="AA8" s="5" t="s">
        <v>4</v>
      </c>
      <c r="AB8" s="5" t="s">
        <v>26</v>
      </c>
      <c r="AC8" s="5" t="s">
        <v>38</v>
      </c>
      <c r="AD8" s="5" t="s">
        <v>2</v>
      </c>
      <c r="AE8" s="5" t="s">
        <v>3</v>
      </c>
      <c r="AF8" s="5" t="s">
        <v>22</v>
      </c>
      <c r="AG8" s="5" t="s">
        <v>36</v>
      </c>
      <c r="AH8" s="5" t="s">
        <v>23</v>
      </c>
      <c r="AI8" s="5" t="s">
        <v>37</v>
      </c>
      <c r="AJ8" s="5" t="s">
        <v>16</v>
      </c>
    </row>
    <row r="9" spans="1:36" ht="59.25" customHeight="1" x14ac:dyDescent="0.2">
      <c r="A9" s="36">
        <v>1</v>
      </c>
      <c r="B9" s="37">
        <v>1</v>
      </c>
      <c r="C9" s="42" t="s">
        <v>43</v>
      </c>
      <c r="D9" s="42" t="s">
        <v>43</v>
      </c>
      <c r="E9" s="36" t="s">
        <v>44</v>
      </c>
      <c r="F9" s="38" t="s">
        <v>45</v>
      </c>
      <c r="G9" s="36" t="s">
        <v>56</v>
      </c>
      <c r="H9" s="36" t="s">
        <v>57</v>
      </c>
      <c r="I9" s="36" t="s">
        <v>35</v>
      </c>
      <c r="J9" s="36" t="s">
        <v>35</v>
      </c>
      <c r="K9" s="39" t="s">
        <v>58</v>
      </c>
      <c r="L9" s="36">
        <v>12</v>
      </c>
      <c r="M9" s="36">
        <v>1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1</v>
      </c>
      <c r="X9" s="40">
        <v>1</v>
      </c>
      <c r="Y9" s="41">
        <v>908.43</v>
      </c>
      <c r="Z9" s="33">
        <f t="shared" ref="Z9:Z14" si="0">Y9*L9</f>
        <v>10901.16</v>
      </c>
      <c r="AA9" s="43"/>
      <c r="AB9" s="43"/>
      <c r="AC9" s="43"/>
      <c r="AD9" s="43"/>
      <c r="AE9" s="43"/>
      <c r="AF9" s="46"/>
      <c r="AG9" s="46">
        <f t="shared" ref="AG9:AG14" si="1">AF9*L9</f>
        <v>0</v>
      </c>
      <c r="AH9" s="46"/>
      <c r="AI9" s="46">
        <f t="shared" ref="AI9:AI14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43</v>
      </c>
      <c r="D10" s="42" t="s">
        <v>43</v>
      </c>
      <c r="E10" s="36" t="s">
        <v>46</v>
      </c>
      <c r="F10" s="38" t="s">
        <v>47</v>
      </c>
      <c r="G10" s="36" t="s">
        <v>56</v>
      </c>
      <c r="H10" s="36" t="s">
        <v>57</v>
      </c>
      <c r="I10" s="36" t="s">
        <v>35</v>
      </c>
      <c r="J10" s="36" t="s">
        <v>35</v>
      </c>
      <c r="K10" s="39" t="s">
        <v>58</v>
      </c>
      <c r="L10" s="36">
        <v>57</v>
      </c>
      <c r="M10" s="36">
        <v>5</v>
      </c>
      <c r="N10" s="36">
        <v>5</v>
      </c>
      <c r="O10" s="36">
        <v>5</v>
      </c>
      <c r="P10" s="36">
        <v>5</v>
      </c>
      <c r="Q10" s="36">
        <v>4</v>
      </c>
      <c r="R10" s="36">
        <v>5</v>
      </c>
      <c r="S10" s="36">
        <v>5</v>
      </c>
      <c r="T10" s="36">
        <v>4</v>
      </c>
      <c r="U10" s="36">
        <v>5</v>
      </c>
      <c r="V10" s="36">
        <v>5</v>
      </c>
      <c r="W10" s="36">
        <v>4</v>
      </c>
      <c r="X10" s="40">
        <v>5</v>
      </c>
      <c r="Y10" s="41">
        <v>1140.42</v>
      </c>
      <c r="Z10" s="33">
        <f t="shared" ref="Z10" si="3">Y10*L10</f>
        <v>65003.94</v>
      </c>
      <c r="AA10" s="43"/>
      <c r="AB10" s="43"/>
      <c r="AC10" s="43"/>
      <c r="AD10" s="43"/>
      <c r="AE10" s="43"/>
      <c r="AF10" s="46"/>
      <c r="AG10" s="46">
        <f t="shared" ref="AG10" si="4">AF10*L10</f>
        <v>0</v>
      </c>
      <c r="AH10" s="46"/>
      <c r="AI10" s="46">
        <f t="shared" ref="AI10" si="5">AH10*L10</f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43</v>
      </c>
      <c r="D11" s="42" t="s">
        <v>43</v>
      </c>
      <c r="E11" s="36" t="s">
        <v>48</v>
      </c>
      <c r="F11" s="38" t="s">
        <v>49</v>
      </c>
      <c r="G11" s="36" t="s">
        <v>56</v>
      </c>
      <c r="H11" s="36" t="s">
        <v>57</v>
      </c>
      <c r="I11" s="36" t="s">
        <v>35</v>
      </c>
      <c r="J11" s="36" t="s">
        <v>35</v>
      </c>
      <c r="K11" s="39" t="s">
        <v>58</v>
      </c>
      <c r="L11" s="36">
        <v>11</v>
      </c>
      <c r="M11" s="36">
        <v>1</v>
      </c>
      <c r="N11" s="36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/>
      <c r="V11" s="36">
        <v>1</v>
      </c>
      <c r="W11" s="36">
        <v>1</v>
      </c>
      <c r="X11" s="40">
        <v>1</v>
      </c>
      <c r="Y11" s="41">
        <v>2988.2</v>
      </c>
      <c r="Z11" s="33">
        <f t="shared" si="0"/>
        <v>32870.199999999997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43</v>
      </c>
      <c r="D12" s="42" t="s">
        <v>43</v>
      </c>
      <c r="E12" s="36" t="s">
        <v>50</v>
      </c>
      <c r="F12" s="38" t="s">
        <v>51</v>
      </c>
      <c r="G12" s="36" t="s">
        <v>56</v>
      </c>
      <c r="H12" s="36" t="s">
        <v>57</v>
      </c>
      <c r="I12" s="36" t="s">
        <v>35</v>
      </c>
      <c r="J12" s="36" t="s">
        <v>35</v>
      </c>
      <c r="K12" s="39" t="s">
        <v>58</v>
      </c>
      <c r="L12" s="36">
        <v>2606</v>
      </c>
      <c r="M12" s="36">
        <v>218</v>
      </c>
      <c r="N12" s="36">
        <v>217</v>
      </c>
      <c r="O12" s="36">
        <v>217</v>
      </c>
      <c r="P12" s="36">
        <v>217</v>
      </c>
      <c r="Q12" s="36">
        <v>217</v>
      </c>
      <c r="R12" s="36">
        <v>217</v>
      </c>
      <c r="S12" s="36">
        <v>218</v>
      </c>
      <c r="T12" s="36">
        <v>217</v>
      </c>
      <c r="U12" s="36">
        <v>217</v>
      </c>
      <c r="V12" s="36">
        <v>217</v>
      </c>
      <c r="W12" s="36">
        <v>217</v>
      </c>
      <c r="X12" s="40">
        <v>217</v>
      </c>
      <c r="Y12" s="41">
        <v>822.23</v>
      </c>
      <c r="Z12" s="33">
        <f t="shared" ref="Z12" si="6">Y12*L12</f>
        <v>2142731.38</v>
      </c>
      <c r="AA12" s="43"/>
      <c r="AB12" s="43"/>
      <c r="AC12" s="43"/>
      <c r="AD12" s="43"/>
      <c r="AE12" s="43"/>
      <c r="AF12" s="46"/>
      <c r="AG12" s="46">
        <f t="shared" ref="AG12" si="7">AF12*L12</f>
        <v>0</v>
      </c>
      <c r="AH12" s="46"/>
      <c r="AI12" s="46">
        <f t="shared" ref="AI12" si="8">AH12*L12</f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43</v>
      </c>
      <c r="D13" s="42" t="s">
        <v>43</v>
      </c>
      <c r="E13" s="36" t="s">
        <v>52</v>
      </c>
      <c r="F13" s="38" t="s">
        <v>53</v>
      </c>
      <c r="G13" s="36" t="s">
        <v>56</v>
      </c>
      <c r="H13" s="36" t="s">
        <v>57</v>
      </c>
      <c r="I13" s="36" t="s">
        <v>35</v>
      </c>
      <c r="J13" s="36" t="s">
        <v>35</v>
      </c>
      <c r="K13" s="39" t="s">
        <v>58</v>
      </c>
      <c r="L13" s="36">
        <v>175</v>
      </c>
      <c r="M13" s="36">
        <v>15</v>
      </c>
      <c r="N13" s="36">
        <v>15</v>
      </c>
      <c r="O13" s="36">
        <v>14</v>
      </c>
      <c r="P13" s="36">
        <v>15</v>
      </c>
      <c r="Q13" s="36">
        <v>15</v>
      </c>
      <c r="R13" s="36">
        <v>14</v>
      </c>
      <c r="S13" s="36">
        <v>15</v>
      </c>
      <c r="T13" s="36">
        <v>15</v>
      </c>
      <c r="U13" s="36">
        <v>14</v>
      </c>
      <c r="V13" s="36">
        <v>15</v>
      </c>
      <c r="W13" s="36">
        <v>14</v>
      </c>
      <c r="X13" s="40">
        <v>14</v>
      </c>
      <c r="Y13" s="41">
        <v>1475.86</v>
      </c>
      <c r="Z13" s="33">
        <f t="shared" ref="Z13" si="9">Y13*L13</f>
        <v>258275.49999999997</v>
      </c>
      <c r="AA13" s="43"/>
      <c r="AB13" s="43"/>
      <c r="AC13" s="43"/>
      <c r="AD13" s="43"/>
      <c r="AE13" s="43"/>
      <c r="AF13" s="46"/>
      <c r="AG13" s="46">
        <f t="shared" ref="AG13" si="10">AF13*L13</f>
        <v>0</v>
      </c>
      <c r="AH13" s="46"/>
      <c r="AI13" s="46">
        <f t="shared" ref="AI13" si="11">AH13*L13</f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43</v>
      </c>
      <c r="D14" s="42" t="s">
        <v>43</v>
      </c>
      <c r="E14" s="36" t="s">
        <v>54</v>
      </c>
      <c r="F14" s="38" t="s">
        <v>55</v>
      </c>
      <c r="G14" s="36" t="s">
        <v>56</v>
      </c>
      <c r="H14" s="36" t="s">
        <v>57</v>
      </c>
      <c r="I14" s="36" t="s">
        <v>35</v>
      </c>
      <c r="J14" s="36" t="s">
        <v>35</v>
      </c>
      <c r="K14" s="39" t="s">
        <v>58</v>
      </c>
      <c r="L14" s="36">
        <v>5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>
        <v>5</v>
      </c>
      <c r="X14" s="40"/>
      <c r="Y14" s="41">
        <v>548.15</v>
      </c>
      <c r="Z14" s="33">
        <f t="shared" si="0"/>
        <v>2740.75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20.25" customHeight="1" x14ac:dyDescent="0.2">
      <c r="A15" s="56" t="s">
        <v>40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5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31"/>
      <c r="Z15" s="30">
        <f>SUM(Z9:Z14)</f>
        <v>2512522.9299999997</v>
      </c>
      <c r="AA15" s="43"/>
      <c r="AB15" s="43"/>
      <c r="AC15" s="43"/>
      <c r="AD15" s="43"/>
      <c r="AE15" s="43"/>
      <c r="AF15" s="46"/>
      <c r="AG15" s="47">
        <f>SUM(AG9:AG14)</f>
        <v>0</v>
      </c>
      <c r="AH15" s="44"/>
      <c r="AI15" s="47">
        <f>SUM(AI9:AI14)</f>
        <v>0</v>
      </c>
      <c r="AJ15" s="45"/>
    </row>
    <row r="16" spans="1:36" ht="18" customHeight="1" x14ac:dyDescent="0.2"/>
    <row r="17" spans="1:36" ht="45" customHeight="1" x14ac:dyDescent="0.2">
      <c r="A17" s="51" t="s">
        <v>25</v>
      </c>
      <c r="B17" s="51"/>
      <c r="C17" s="51"/>
      <c r="D17" s="51"/>
      <c r="E17" s="54" t="s">
        <v>27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26"/>
    </row>
    <row r="18" spans="1:36" ht="156" customHeight="1" x14ac:dyDescent="0.2">
      <c r="A18" s="51" t="s">
        <v>28</v>
      </c>
      <c r="B18" s="51"/>
      <c r="C18" s="51"/>
      <c r="D18" s="51"/>
      <c r="E18" s="52" t="s">
        <v>41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27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2"/>
      <c r="D20" s="13"/>
      <c r="E20" s="13"/>
      <c r="F20" s="12"/>
      <c r="G20" s="12"/>
      <c r="H20" s="12"/>
      <c r="I20" s="12"/>
      <c r="J20"/>
      <c r="K20"/>
    </row>
    <row r="21" spans="1:36" ht="8.25" customHeight="1" x14ac:dyDescent="0.25">
      <c r="C21" s="12"/>
      <c r="D21" s="14"/>
      <c r="E21" s="15"/>
      <c r="F21" s="16"/>
      <c r="G21" s="17"/>
      <c r="H21" s="17"/>
      <c r="I21" s="17"/>
      <c r="J21"/>
      <c r="K21"/>
    </row>
    <row r="22" spans="1:36" ht="12.75" customHeight="1" x14ac:dyDescent="0.25">
      <c r="C22" s="12"/>
      <c r="D22" s="48"/>
      <c r="E22" s="48"/>
      <c r="F22" s="48"/>
      <c r="G22" s="18" t="s">
        <v>18</v>
      </c>
      <c r="H22" s="19"/>
      <c r="I22" s="13"/>
      <c r="J22"/>
      <c r="K22"/>
    </row>
    <row r="23" spans="1:36" ht="7.5" customHeight="1" x14ac:dyDescent="0.25">
      <c r="C23" s="12"/>
      <c r="D23" s="20"/>
      <c r="E23" s="12"/>
      <c r="F23" s="13"/>
      <c r="G23" s="13"/>
      <c r="H23" s="18"/>
      <c r="I23" s="21"/>
      <c r="J23"/>
      <c r="K23"/>
    </row>
    <row r="24" spans="1:36" ht="13.5" customHeight="1" x14ac:dyDescent="0.25">
      <c r="C24" s="12"/>
      <c r="D24" s="48"/>
      <c r="E24" s="48"/>
      <c r="F24" s="48"/>
      <c r="G24" s="18" t="s">
        <v>19</v>
      </c>
      <c r="H24" s="18"/>
      <c r="I24" s="21"/>
      <c r="J24"/>
      <c r="K24"/>
    </row>
    <row r="25" spans="1:36" ht="15" x14ac:dyDescent="0.25">
      <c r="C25" s="12"/>
      <c r="D25" s="14"/>
      <c r="E25" s="12"/>
      <c r="F25" s="13"/>
      <c r="G25" s="17"/>
      <c r="H25" s="17"/>
      <c r="I25" s="17"/>
      <c r="J25"/>
      <c r="K25"/>
    </row>
    <row r="26" spans="1:36" ht="13.5" customHeight="1" x14ac:dyDescent="0.25">
      <c r="C26" s="12"/>
      <c r="D26" s="48"/>
      <c r="E26" s="48"/>
      <c r="F26" s="48"/>
      <c r="G26" s="22" t="s">
        <v>20</v>
      </c>
      <c r="H26" s="17"/>
      <c r="I26" s="17"/>
      <c r="J26"/>
      <c r="K26"/>
    </row>
    <row r="27" spans="1:36" ht="15" x14ac:dyDescent="0.25">
      <c r="C27" s="12"/>
      <c r="D27" s="14"/>
      <c r="E27" s="23"/>
      <c r="F27" s="16"/>
      <c r="G27" s="17"/>
      <c r="H27" s="17"/>
      <c r="I27" s="17"/>
      <c r="J27"/>
      <c r="K27"/>
    </row>
    <row r="28" spans="1:36" ht="15" x14ac:dyDescent="0.25">
      <c r="C28" s="12"/>
      <c r="D28" s="14"/>
      <c r="E28" s="23"/>
      <c r="F28" s="16"/>
      <c r="G28" s="17"/>
      <c r="H28" s="17"/>
      <c r="I28" s="17"/>
      <c r="J28"/>
      <c r="K28"/>
    </row>
    <row r="29" spans="1:36" ht="15" x14ac:dyDescent="0.25">
      <c r="C29" s="12" t="s">
        <v>21</v>
      </c>
      <c r="D29" s="14"/>
      <c r="E29" s="24"/>
      <c r="F29" s="17"/>
      <c r="G29" s="17"/>
      <c r="H29" s="17"/>
      <c r="I29" s="17"/>
      <c r="J29"/>
      <c r="K29"/>
    </row>
    <row r="30" spans="1:36" ht="15" x14ac:dyDescent="0.25">
      <c r="C30" s="12"/>
      <c r="D30" s="12"/>
      <c r="E30" s="12"/>
      <c r="F30" s="17" t="s">
        <v>32</v>
      </c>
      <c r="G30" s="13"/>
      <c r="H30" s="13"/>
      <c r="I30" s="13"/>
    </row>
    <row r="31" spans="1:36" ht="15" x14ac:dyDescent="0.25">
      <c r="C31" s="12"/>
      <c r="D31" s="12"/>
      <c r="E31" s="12"/>
      <c r="F31" s="13"/>
      <c r="G31" s="13"/>
      <c r="H31" s="13"/>
      <c r="I31" s="13"/>
    </row>
    <row r="32" spans="1:36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  <row r="36" spans="3:9" ht="15" x14ac:dyDescent="0.25">
      <c r="C36" s="12"/>
      <c r="D36" s="12"/>
      <c r="E36" s="12"/>
      <c r="F36" s="13"/>
      <c r="G36" s="13"/>
      <c r="H36" s="13"/>
      <c r="I36" s="13"/>
    </row>
  </sheetData>
  <mergeCells count="13">
    <mergeCell ref="D26:F26"/>
    <mergeCell ref="E3:L3"/>
    <mergeCell ref="E4:L4"/>
    <mergeCell ref="E5:L5"/>
    <mergeCell ref="A18:D18"/>
    <mergeCell ref="E18:AI18"/>
    <mergeCell ref="M7:X7"/>
    <mergeCell ref="A17:D17"/>
    <mergeCell ref="E17:AI17"/>
    <mergeCell ref="AA7:AJ7"/>
    <mergeCell ref="A15:K15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2022-01-20T09:55:11Z</cp:lastPrinted>
  <dcterms:created xsi:type="dcterms:W3CDTF">2013-09-25T03:40:45Z</dcterms:created>
  <dcterms:modified xsi:type="dcterms:W3CDTF">2022-02-17T10:52:49Z</dcterms:modified>
</cp:coreProperties>
</file>